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rgugliel\Downloads\"/>
    </mc:Choice>
  </mc:AlternateContent>
  <xr:revisionPtr revIDLastSave="0" documentId="13_ncr:1_{B0FE9B93-7FC2-4256-ADAA-47EB4153E91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Led resistance computation" sheetId="1" r:id="rId1"/>
    <sheet name="xl_DCF_History" sheetId="2" state="veryHidden" r:id="rId2"/>
    <sheet name="Classified as UnClassified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2" i="1"/>
  <c r="D3" i="1"/>
  <c r="D4" i="1"/>
  <c r="D5" i="1"/>
  <c r="D6" i="1"/>
  <c r="D7" i="1"/>
  <c r="D8" i="1"/>
  <c r="D9" i="1"/>
  <c r="D2" i="1"/>
</calcChain>
</file>

<file path=xl/sharedStrings.xml><?xml version="1.0" encoding="utf-8"?>
<sst xmlns="http://schemas.openxmlformats.org/spreadsheetml/2006/main" count="27" uniqueCount="27">
  <si>
    <t>Color</t>
  </si>
  <si>
    <t>Red</t>
  </si>
  <si>
    <t>I [mA]</t>
  </si>
  <si>
    <t>IR</t>
  </si>
  <si>
    <t>Orange</t>
  </si>
  <si>
    <t>Green</t>
  </si>
  <si>
    <t>Yellow</t>
  </si>
  <si>
    <t>Blue</t>
  </si>
  <si>
    <t>White</t>
  </si>
  <si>
    <t>UV</t>
  </si>
  <si>
    <t>CLINAME</t>
  </si>
  <si>
    <t>DATETIME</t>
  </si>
  <si>
    <t>DONEBY</t>
  </si>
  <si>
    <t>IPADDRESS</t>
  </si>
  <si>
    <t>APPVER</t>
  </si>
  <si>
    <t>RANDOM</t>
  </si>
  <si>
    <t>CHECKSUM</t>
  </si>
  <si>
    <t>ᕧᖀᕕᕾᕳᖅᖅᕻᕸᕻᕷᕶ</t>
  </si>
  <si>
    <t>ᕃᕃᕁᕄᕅᕁᕄᕂᕃᕊᔲᔲᕃᕃᕌᕇᕂᕓᕟᔲᔺᕙᕟᕦᔽᕃᕌᕂᔻ</t>
  </si>
  <si>
    <t>ᕥᕦᕮᕤᔲᕹᖇᕹᕾᕻᕷᕾᕿᕻ</t>
  </si>
  <si>
    <t>ᕠᕓᕢᕕᕩᕞᕄᕃᕅᕈ</t>
  </si>
  <si>
    <t>ᕈᕀᕂᕀᕂᕀᕂ</t>
  </si>
  <si>
    <t>ᕆᕉᕂᕃ</t>
  </si>
  <si>
    <t>Rs @ 3.3V [Ω]</t>
  </si>
  <si>
    <t>Rs @ 5V [Ω]</t>
  </si>
  <si>
    <r>
      <t>V</t>
    </r>
    <r>
      <rPr>
        <vertAlign val="subscript"/>
        <sz val="11"/>
        <color theme="1"/>
        <rFont val="Calibri"/>
        <family val="2"/>
        <scheme val="minor"/>
      </rPr>
      <t>BIAS</t>
    </r>
    <r>
      <rPr>
        <sz val="11"/>
        <color theme="1"/>
        <rFont val="Calibri"/>
        <family val="2"/>
        <scheme val="minor"/>
      </rPr>
      <t xml:space="preserve"> [V]</t>
    </r>
  </si>
  <si>
    <r>
      <t>R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[Ω]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</si>
</sst>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9"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.0"/>
      <alignment horizontal="center" vertical="center" textRotation="0" wrapText="0" indent="0" justifyLastLine="0" shrinkToFit="0" readingOrder="0"/>
    </dxf>
    <dxf>
      <numFmt numFmtId="164" formatCode="0.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E9" totalsRowShown="0" headerRowDxfId="6">
  <autoFilter ref="A1:E9" xr:uid="{00000000-0009-0000-0100-000001000000}"/>
  <tableColumns count="5">
    <tableColumn id="1" xr3:uid="{00000000-0010-0000-0000-000001000000}" name="Color" dataDxfId="5"/>
    <tableColumn id="2" xr3:uid="{00000000-0010-0000-0000-000002000000}" name="VBIAS [V]" dataDxfId="4"/>
    <tableColumn id="4" xr3:uid="{00000000-0010-0000-0000-000004000000}" name="REQ [Ω]" dataDxfId="3"/>
    <tableColumn id="8" xr3:uid="{00000000-0010-0000-0000-000008000000}" name="Rs @ 3.3V [Ω]" dataDxfId="2">
      <calculatedColumnFormula xml:space="preserve"> ((3.3 -$B2) * 1000 / $G$2) - $C2</calculatedColumnFormula>
    </tableColumn>
    <tableColumn id="9" xr3:uid="{00000000-0010-0000-0000-000009000000}" name="Rs @ 5V [Ω]" dataDxfId="1">
      <calculatedColumnFormula xml:space="preserve"> ((5 -$B2) * 1000 / $G$2) - $C2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G1:G2" totalsRowShown="0" headerRowDxfId="0">
  <autoFilter ref="G1:G2" xr:uid="{00000000-0009-0000-0100-000003000000}"/>
  <tableColumns count="1">
    <tableColumn id="1" xr3:uid="{00000000-0010-0000-0100-000001000000}" name="I [mA]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F21" sqref="F21"/>
    </sheetView>
  </sheetViews>
  <sheetFormatPr defaultRowHeight="15" x14ac:dyDescent="0.25"/>
  <cols>
    <col min="1" max="1" width="13" customWidth="1"/>
    <col min="2" max="3" width="15.7109375" customWidth="1"/>
    <col min="4" max="5" width="18.7109375" customWidth="1"/>
  </cols>
  <sheetData>
    <row r="1" spans="1:7" s="1" customFormat="1" ht="24.95" customHeight="1" x14ac:dyDescent="0.25">
      <c r="A1" s="1" t="s">
        <v>0</v>
      </c>
      <c r="B1" s="1" t="s">
        <v>25</v>
      </c>
      <c r="C1" s="1" t="s">
        <v>26</v>
      </c>
      <c r="D1" s="1" t="s">
        <v>23</v>
      </c>
      <c r="E1" s="1" t="s">
        <v>24</v>
      </c>
      <c r="G1" s="1" t="s">
        <v>2</v>
      </c>
    </row>
    <row r="2" spans="1:7" ht="20.100000000000001" customHeight="1" x14ac:dyDescent="0.25">
      <c r="A2" s="1" t="s">
        <v>3</v>
      </c>
      <c r="B2" s="2">
        <v>1</v>
      </c>
      <c r="C2" s="2">
        <v>7.5</v>
      </c>
      <c r="D2" s="1">
        <f xml:space="preserve"> ((3.3 -$B2) * 1000 / $G$2) - $C2</f>
        <v>222.5</v>
      </c>
      <c r="E2" s="1">
        <f xml:space="preserve"> ((5 -$B2) * 1000 / $G$2) - $C2</f>
        <v>392.5</v>
      </c>
      <c r="G2">
        <v>10</v>
      </c>
    </row>
    <row r="3" spans="1:7" ht="20.100000000000001" customHeight="1" x14ac:dyDescent="0.25">
      <c r="A3" s="1" t="s">
        <v>1</v>
      </c>
      <c r="B3" s="2">
        <v>1.6</v>
      </c>
      <c r="C3" s="2">
        <v>10</v>
      </c>
      <c r="D3" s="1">
        <f t="shared" ref="D3:D9" si="0" xml:space="preserve"> ((3.3 -$B3) * 1000 / $G$2) - $C3</f>
        <v>159.99999999999997</v>
      </c>
      <c r="E3" s="1">
        <f t="shared" ref="E3:E9" si="1" xml:space="preserve"> ((5 -$B3) * 1000 / $G$2) - $C3</f>
        <v>330</v>
      </c>
    </row>
    <row r="4" spans="1:7" ht="20.100000000000001" customHeight="1" x14ac:dyDescent="0.25">
      <c r="A4" s="1" t="s">
        <v>4</v>
      </c>
      <c r="B4" s="2">
        <v>1.7</v>
      </c>
      <c r="C4" s="2">
        <v>11.7</v>
      </c>
      <c r="D4" s="1">
        <f t="shared" si="0"/>
        <v>148.29999999999998</v>
      </c>
      <c r="E4" s="1">
        <f t="shared" si="1"/>
        <v>318.3</v>
      </c>
    </row>
    <row r="5" spans="1:7" ht="20.100000000000001" customHeight="1" x14ac:dyDescent="0.25">
      <c r="A5" s="1" t="s">
        <v>6</v>
      </c>
      <c r="B5" s="2">
        <v>2</v>
      </c>
      <c r="C5" s="2">
        <v>13.3</v>
      </c>
      <c r="D5" s="1">
        <f t="shared" si="0"/>
        <v>116.69999999999997</v>
      </c>
      <c r="E5" s="1">
        <f t="shared" si="1"/>
        <v>286.7</v>
      </c>
    </row>
    <row r="6" spans="1:7" ht="20.100000000000001" customHeight="1" x14ac:dyDescent="0.25">
      <c r="A6" s="1" t="s">
        <v>5</v>
      </c>
      <c r="B6" s="2">
        <v>2.1</v>
      </c>
      <c r="C6" s="2">
        <v>16.7</v>
      </c>
      <c r="D6" s="1">
        <f t="shared" si="0"/>
        <v>103.29999999999997</v>
      </c>
      <c r="E6" s="1">
        <f t="shared" si="1"/>
        <v>273.3</v>
      </c>
    </row>
    <row r="7" spans="1:7" ht="20.100000000000001" customHeight="1" x14ac:dyDescent="0.25">
      <c r="A7" s="1" t="s">
        <v>7</v>
      </c>
      <c r="B7" s="2">
        <v>2.2999999999999998</v>
      </c>
      <c r="C7" s="2">
        <v>16.7</v>
      </c>
      <c r="D7" s="1">
        <f t="shared" si="0"/>
        <v>83.3</v>
      </c>
      <c r="E7" s="1">
        <f t="shared" si="1"/>
        <v>253.3</v>
      </c>
    </row>
    <row r="8" spans="1:7" ht="20.100000000000001" customHeight="1" x14ac:dyDescent="0.25">
      <c r="A8" s="1" t="s">
        <v>8</v>
      </c>
      <c r="B8" s="2">
        <v>2.5</v>
      </c>
      <c r="C8" s="2">
        <v>21.7</v>
      </c>
      <c r="D8" s="1">
        <f t="shared" si="0"/>
        <v>58.299999999999969</v>
      </c>
      <c r="E8" s="1">
        <f t="shared" si="1"/>
        <v>228.3</v>
      </c>
    </row>
    <row r="9" spans="1:7" ht="20.100000000000001" customHeight="1" x14ac:dyDescent="0.25">
      <c r="A9" s="1" t="s">
        <v>9</v>
      </c>
      <c r="B9" s="2">
        <v>3.3</v>
      </c>
      <c r="C9" s="2">
        <v>21.7</v>
      </c>
      <c r="D9" s="1">
        <f t="shared" si="0"/>
        <v>-21.7</v>
      </c>
      <c r="E9" s="1">
        <f t="shared" si="1"/>
        <v>148.30000000000004</v>
      </c>
    </row>
  </sheetData>
  <conditionalFormatting sqref="D2:E9">
    <cfRule type="cellIs" dxfId="8" priority="1" operator="lessThan">
      <formula>0</formula>
    </cfRule>
    <cfRule type="cellIs" dxfId="7" priority="2" operator="greaterThan">
      <formula>0</formula>
    </cfRule>
  </conditionalFormatting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"/>
  <sheetViews>
    <sheetView workbookViewId="0"/>
  </sheetViews>
  <sheetFormatPr defaultRowHeight="15" x14ac:dyDescent="0.25"/>
  <sheetData>
    <row r="1" spans="1:7" x14ac:dyDescent="0.25">
      <c r="A1" t="s">
        <v>10</v>
      </c>
      <c r="B1" t="s">
        <v>11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</row>
    <row r="2" spans="1:7" x14ac:dyDescent="0.25">
      <c r="A2" t="s">
        <v>17</v>
      </c>
      <c r="B2" t="s">
        <v>18</v>
      </c>
      <c r="C2" t="s">
        <v>19</v>
      </c>
      <c r="D2" t="s">
        <v>20</v>
      </c>
      <c r="E2" t="s">
        <v>21</v>
      </c>
      <c r="F2">
        <v>18</v>
      </c>
      <c r="G2" t="s">
        <v>22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"/>
  <sheetViews>
    <sheetView workbookViewId="0"/>
  </sheetViews>
  <sheetFormatPr defaultRowHeight="15" x14ac:dyDescent="0.25"/>
  <sheetData/>
  <pageMargins left="0.7" right="0.7" top="0.75" bottom="0.75" header="0.3" footer="0.3"/>
  <customProperties>
    <customPr name="DCFIdentifier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Led resistance computation</vt:lpstr>
      <vt:lpstr>Classified as UnClassified</vt:lpstr>
    </vt:vector>
  </TitlesOfParts>
  <Company>STMicroelectronics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Rocco Marco GUGLIELMI</dc:creator>
  <cp:lastModifiedBy>Guglielmi, Rocco Marco</cp:lastModifiedBy>
  <dcterms:created xsi:type="dcterms:W3CDTF">2018-11-23T10:19:54Z</dcterms:created>
  <dcterms:modified xsi:type="dcterms:W3CDTF">2023-04-16T08:43:08Z</dcterms:modified>
</cp:coreProperties>
</file>